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35" windowWidth="8340" windowHeight="10425" tabRatio="373" activeTab="0"/>
  </bookViews>
  <sheets>
    <sheet name="2017" sheetId="1" r:id="rId1"/>
  </sheets>
  <definedNames>
    <definedName name="_xlnm.Print_Area" localSheetId="0">'2017'!$A$1:$C$40</definedName>
  </definedNames>
  <calcPr fullCalcOnLoad="1"/>
</workbook>
</file>

<file path=xl/sharedStrings.xml><?xml version="1.0" encoding="utf-8"?>
<sst xmlns="http://schemas.openxmlformats.org/spreadsheetml/2006/main" count="73" uniqueCount="71">
  <si>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</si>
  <si>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</si>
  <si>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</si>
  <si>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</si>
  <si>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</si>
  <si>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</si>
  <si>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</si>
  <si>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</si>
  <si>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</si>
  <si>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</si>
  <si>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</si>
  <si>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</si>
  <si>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</si>
  <si>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</si>
  <si>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</si>
  <si>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</si>
  <si>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</si>
  <si>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</si>
  <si>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</si>
  <si>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</si>
  <si>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</si>
  <si>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</si>
  <si>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</si>
  <si>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</si>
  <si>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</si>
  <si>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</si>
  <si>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</si>
  <si>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</si>
  <si>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</si>
  <si>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</si>
  <si>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</si>
  <si>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</si>
  <si>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</si>
  <si>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</si>
  <si>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</si>
  <si>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182 1 05 01020 01 0000 110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</si>
  <si>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</si>
  <si>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</si>
  <si>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</si>
  <si>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</si>
  <si>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</si>
  <si>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2017 г. Сумма (тыс.руб.)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</si>
  <si>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</si>
  <si>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</si>
  <si>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182 1 05 01050 01 0000 110</t>
  </si>
  <si>
    <t>000 2 02 30000 00 0000 151</t>
  </si>
  <si>
    <t>000 2 02 30024 00 0000 151</t>
  </si>
  <si>
    <t>000 2 02 30024 03 0000 151</t>
  </si>
  <si>
    <t>916 2 02 30024 03 0100 151</t>
  </si>
  <si>
    <t>916 2 02 30024 03 0200 151</t>
  </si>
  <si>
    <t>000 2 02 30027 03 0000 151</t>
  </si>
  <si>
    <t>916 2 02 30027 03 0100 151</t>
  </si>
  <si>
    <t>916 2 02 30027 03 0200 151</t>
  </si>
  <si>
    <t>Другие виды прочих доходов от компенсации затрат  бюджетов внутригородских муниципальных образований Санкт-Петербурга</t>
  </si>
  <si>
    <t>867 1 13 02993 03 0100 130</t>
  </si>
  <si>
    <t>000 1 13 02993 03 0000 130</t>
  </si>
  <si>
    <t>Прочие доходы от компенсации затрат  бюджетов внутригородских муниципальных образований городов федерального значения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</si>
  <si>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</si>
  <si>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</si>
  <si>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</si>
  <si>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</si>
  <si>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</si>
  <si>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</si>
  <si>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</si>
  <si>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</si>
  <si>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</si>
  <si>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</si>
  <si>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916 1 13 02993 03 0200 130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</si>
  <si>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зЗакона Санкт-петербурга</t>
  </si>
  <si>
    <t xml:space="preserve">ДОХОДЫ МЕСТНОГО БЮДЖЕТА ВНУТРИГОРОДСКОГО МУНИЦИПАЛЬНОГО ОБРАЗОВАНИЯ САНКТ-ПЕТЕРБУРГА                                      МУНИЦИПАЛЬНЫЙ ОКРУГ СЕРГИЕВСКОЕ НА 2017 ГОД </t>
  </si>
  <si>
    <t>к решению МС МО МО Сергиевское № 23/1 от 15.12.2016г.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</si>
</sst>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6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9"/>
      <name val="Arial Cyr"/>
      <family val="2"/>
    </font>
    <font>
      <b/>
      <sz val="11"/>
      <name val="Arial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wrapText="1"/>
    </xf>
    <xf numFmtId="49" fontId="8" fillId="0" borderId="0" xfId="53" applyNumberFormat="1" applyFont="1" applyBorder="1" applyAlignment="1">
      <alignment horizontal="justify" vertical="center"/>
      <protection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16" xfId="0" applyBorder="1" applyAlignment="1">
      <alignment vertical="center" wrapText="1"/>
    </xf>
    <xf numFmtId="0" fontId="2" fillId="0" borderId="15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1" fontId="7" fillId="0" borderId="19" xfId="53" applyNumberFormat="1" applyFont="1" applyBorder="1" applyAlignment="1">
      <alignment horizontal="justify" vertical="center"/>
      <protection/>
    </xf>
    <xf numFmtId="1" fontId="9" fillId="0" borderId="19" xfId="53" applyNumberFormat="1" applyFont="1" applyBorder="1" applyAlignment="1">
      <alignment horizontal="justify" vertical="center"/>
      <protection/>
    </xf>
    <xf numFmtId="0" fontId="5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88" fontId="4" fillId="0" borderId="18" xfId="43" applyNumberFormat="1" applyFont="1" applyFill="1" applyBorder="1" applyAlignment="1">
      <alignment horizontal="right" wrapText="1"/>
    </xf>
    <xf numFmtId="188" fontId="4" fillId="0" borderId="12" xfId="43" applyNumberFormat="1" applyFont="1" applyFill="1" applyBorder="1" applyAlignment="1">
      <alignment horizontal="right" wrapText="1"/>
    </xf>
    <xf numFmtId="188" fontId="1" fillId="0" borderId="12" xfId="43" applyNumberFormat="1" applyFont="1" applyFill="1" applyBorder="1" applyAlignment="1">
      <alignment horizontal="right" wrapText="1"/>
    </xf>
    <xf numFmtId="188" fontId="4" fillId="0" borderId="19" xfId="43" applyNumberFormat="1" applyFont="1" applyFill="1" applyBorder="1" applyAlignment="1">
      <alignment horizontal="right" wrapText="1"/>
    </xf>
    <xf numFmtId="188" fontId="1" fillId="0" borderId="19" xfId="43" applyNumberFormat="1" applyFont="1" applyFill="1" applyBorder="1" applyAlignment="1">
      <alignment horizontal="right" wrapText="1"/>
    </xf>
    <xf numFmtId="188" fontId="7" fillId="0" borderId="19" xfId="53" applyNumberFormat="1" applyFont="1" applyBorder="1" applyAlignment="1">
      <alignment horizontal="right" vertical="center"/>
      <protection/>
    </xf>
    <xf numFmtId="188" fontId="4" fillId="0" borderId="20" xfId="43" applyNumberFormat="1" applyFont="1" applyFill="1" applyBorder="1" applyAlignment="1">
      <alignment horizontal="right" wrapText="1"/>
    </xf>
    <xf numFmtId="188" fontId="5" fillId="0" borderId="12" xfId="0" applyNumberFormat="1" applyFon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188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SheetLayoutView="100" zoomScalePageLayoutView="0" workbookViewId="0" topLeftCell="A24">
      <selection activeCell="C14" sqref="C14"/>
    </sheetView>
  </sheetViews>
  <sheetFormatPr defaultColWidth="9.140625" defaultRowHeight="12.75"/>
  <cols>
    <col min="1" max="1" width="24.8515625" style="0" customWidth="1"/>
    <col min="2" max="2" width="96.57421875" style="0" customWidth="1"/>
    <col min="3" max="3" width="13.8515625" style="0" customWidth="1"/>
  </cols>
  <sheetData>
    <row r="1" spans="2:4" ht="12.75">
      <c r="B1" s="35" t="s">
        <v>9</v>
      </c>
      <c r="C1" s="36"/>
      <c r="D1" s="1"/>
    </row>
    <row r="2" spans="2:4" ht="12.75">
      <c r="B2" s="35" t="s">
        <v>70</v>
      </c>
      <c r="C2" s="36"/>
      <c r="D2" s="1"/>
    </row>
    <row r="3" spans="2:4" ht="12.75">
      <c r="B3" s="2"/>
      <c r="C3" s="1"/>
      <c r="D3" s="1"/>
    </row>
    <row r="4" spans="1:3" ht="29.25" customHeight="1">
      <c r="A4" s="33" t="s">
        <v>69</v>
      </c>
      <c r="B4" s="34"/>
      <c r="C4" s="34"/>
    </row>
    <row r="5" ht="13.5" thickBot="1"/>
    <row r="6" spans="1:3" ht="42" customHeight="1" thickBot="1">
      <c r="A6" s="3" t="s">
        <v>31</v>
      </c>
      <c r="B6" s="4" t="s">
        <v>30</v>
      </c>
      <c r="C6" s="3" t="s">
        <v>41</v>
      </c>
    </row>
    <row r="7" spans="1:3" ht="15.75" customHeight="1">
      <c r="A7" s="17" t="s">
        <v>13</v>
      </c>
      <c r="B7" s="11" t="s">
        <v>0</v>
      </c>
      <c r="C7" s="22">
        <f>C8+C25+C22</f>
        <v>112103.76999999999</v>
      </c>
    </row>
    <row r="8" spans="1:3" ht="15.75" customHeight="1">
      <c r="A8" s="5" t="s">
        <v>14</v>
      </c>
      <c r="B8" s="12" t="s">
        <v>1</v>
      </c>
      <c r="C8" s="23">
        <f>C9+C16+C18</f>
        <v>102149.87</v>
      </c>
    </row>
    <row r="9" spans="1:3" ht="15.75" customHeight="1">
      <c r="A9" s="5" t="s">
        <v>12</v>
      </c>
      <c r="B9" s="12" t="s">
        <v>2</v>
      </c>
      <c r="C9" s="23">
        <f>C10+C13+C15</f>
        <v>75694.87</v>
      </c>
    </row>
    <row r="10" spans="1:3" ht="15.75" customHeight="1">
      <c r="A10" s="5" t="s">
        <v>21</v>
      </c>
      <c r="B10" s="12" t="s">
        <v>8</v>
      </c>
      <c r="C10" s="23">
        <f>C11+C12</f>
        <v>52300</v>
      </c>
    </row>
    <row r="11" spans="1:3" ht="15.75" customHeight="1">
      <c r="A11" s="6" t="s">
        <v>61</v>
      </c>
      <c r="B11" s="13" t="s">
        <v>8</v>
      </c>
      <c r="C11" s="24">
        <v>52300</v>
      </c>
    </row>
    <row r="12" spans="1:3" ht="29.25" customHeight="1">
      <c r="A12" s="6" t="s">
        <v>63</v>
      </c>
      <c r="B12" s="13" t="s">
        <v>64</v>
      </c>
      <c r="C12" s="24">
        <v>0</v>
      </c>
    </row>
    <row r="13" spans="1:3" ht="27.75" customHeight="1">
      <c r="A13" s="5" t="s">
        <v>22</v>
      </c>
      <c r="B13" s="12" t="s">
        <v>3</v>
      </c>
      <c r="C13" s="23">
        <f>C14</f>
        <v>19928.87</v>
      </c>
    </row>
    <row r="14" spans="1:3" ht="27" customHeight="1">
      <c r="A14" s="6" t="s">
        <v>35</v>
      </c>
      <c r="B14" s="13" t="s">
        <v>62</v>
      </c>
      <c r="C14" s="24">
        <f>19811.87+117</f>
        <v>19928.87</v>
      </c>
    </row>
    <row r="15" spans="1:3" ht="27.75" customHeight="1">
      <c r="A15" s="6" t="s">
        <v>44</v>
      </c>
      <c r="B15" s="13" t="s">
        <v>65</v>
      </c>
      <c r="C15" s="23">
        <v>3466</v>
      </c>
    </row>
    <row r="16" spans="1:3" ht="15.75" customHeight="1">
      <c r="A16" s="5" t="s">
        <v>15</v>
      </c>
      <c r="B16" s="12" t="s">
        <v>4</v>
      </c>
      <c r="C16" s="23">
        <f>C17</f>
        <v>25955</v>
      </c>
    </row>
    <row r="17" spans="1:3" ht="15.75" customHeight="1">
      <c r="A17" s="6" t="s">
        <v>10</v>
      </c>
      <c r="B17" s="13" t="s">
        <v>4</v>
      </c>
      <c r="C17" s="24">
        <v>25955</v>
      </c>
    </row>
    <row r="18" spans="1:3" ht="15.75" customHeight="1">
      <c r="A18" s="5" t="s">
        <v>33</v>
      </c>
      <c r="B18" s="12" t="s">
        <v>32</v>
      </c>
      <c r="C18" s="23">
        <f>C19</f>
        <v>500</v>
      </c>
    </row>
    <row r="19" spans="1:3" ht="25.5" customHeight="1">
      <c r="A19" s="6" t="s">
        <v>34</v>
      </c>
      <c r="B19" s="13" t="s">
        <v>43</v>
      </c>
      <c r="C19" s="24">
        <v>500</v>
      </c>
    </row>
    <row r="20" spans="1:3" ht="25.5" customHeight="1">
      <c r="A20" s="19" t="s">
        <v>59</v>
      </c>
      <c r="B20" s="20" t="s">
        <v>60</v>
      </c>
      <c r="C20" s="25">
        <f>C21</f>
        <v>8500</v>
      </c>
    </row>
    <row r="21" spans="1:3" ht="25.5" customHeight="1">
      <c r="A21" s="18" t="s">
        <v>57</v>
      </c>
      <c r="B21" s="14" t="s">
        <v>58</v>
      </c>
      <c r="C21" s="26">
        <f>C22</f>
        <v>8500</v>
      </c>
    </row>
    <row r="22" spans="1:4" ht="25.5" customHeight="1">
      <c r="A22" s="18" t="s">
        <v>55</v>
      </c>
      <c r="B22" s="14" t="s">
        <v>56</v>
      </c>
      <c r="C22" s="27">
        <f>C23</f>
        <v>8500</v>
      </c>
      <c r="D22" s="10"/>
    </row>
    <row r="23" spans="1:3" ht="39.75" customHeight="1">
      <c r="A23" s="18" t="s">
        <v>54</v>
      </c>
      <c r="B23" s="21" t="s">
        <v>66</v>
      </c>
      <c r="C23" s="24">
        <v>8500</v>
      </c>
    </row>
    <row r="24" spans="1:3" ht="25.5" customHeight="1">
      <c r="A24" s="18" t="s">
        <v>67</v>
      </c>
      <c r="B24" s="14" t="s">
        <v>53</v>
      </c>
      <c r="C24" s="24"/>
    </row>
    <row r="25" spans="1:3" ht="21.75" customHeight="1">
      <c r="A25" s="5" t="s">
        <v>23</v>
      </c>
      <c r="B25" s="11" t="s">
        <v>5</v>
      </c>
      <c r="C25" s="23">
        <f>C26+C27</f>
        <v>1453.9</v>
      </c>
    </row>
    <row r="26" spans="1:3" ht="30" customHeight="1">
      <c r="A26" s="6" t="s">
        <v>24</v>
      </c>
      <c r="B26" s="13" t="s">
        <v>16</v>
      </c>
      <c r="C26" s="24">
        <v>453.9</v>
      </c>
    </row>
    <row r="27" spans="1:3" ht="21" customHeight="1">
      <c r="A27" s="5" t="s">
        <v>25</v>
      </c>
      <c r="B27" s="12" t="s">
        <v>17</v>
      </c>
      <c r="C27" s="23">
        <f>C28</f>
        <v>1000</v>
      </c>
    </row>
    <row r="28" spans="1:3" ht="33.75" customHeight="1">
      <c r="A28" s="5" t="s">
        <v>26</v>
      </c>
      <c r="B28" s="12" t="s">
        <v>42</v>
      </c>
      <c r="C28" s="28">
        <f>C29</f>
        <v>1000</v>
      </c>
    </row>
    <row r="29" spans="1:3" ht="39" customHeight="1">
      <c r="A29" s="6" t="s">
        <v>11</v>
      </c>
      <c r="B29" s="13" t="s">
        <v>68</v>
      </c>
      <c r="C29" s="24">
        <v>1000</v>
      </c>
    </row>
    <row r="30" spans="1:3" ht="17.25" customHeight="1">
      <c r="A30" s="5" t="s">
        <v>27</v>
      </c>
      <c r="B30" s="12" t="s">
        <v>6</v>
      </c>
      <c r="C30" s="29">
        <f>C31</f>
        <v>23156.999999999996</v>
      </c>
    </row>
    <row r="31" spans="1:3" ht="23.25" customHeight="1">
      <c r="A31" s="5" t="s">
        <v>28</v>
      </c>
      <c r="B31" s="12" t="s">
        <v>7</v>
      </c>
      <c r="C31" s="29">
        <f>C32</f>
        <v>23156.999999999996</v>
      </c>
    </row>
    <row r="32" spans="1:3" ht="15.75" customHeight="1">
      <c r="A32" s="5" t="s">
        <v>45</v>
      </c>
      <c r="B32" s="12" t="s">
        <v>38</v>
      </c>
      <c r="C32" s="29">
        <f>C33+C37</f>
        <v>23156.999999999996</v>
      </c>
    </row>
    <row r="33" spans="1:3" ht="15.75" customHeight="1">
      <c r="A33" s="5" t="s">
        <v>46</v>
      </c>
      <c r="B33" s="12" t="s">
        <v>18</v>
      </c>
      <c r="C33" s="29">
        <f>C34</f>
        <v>3436.3</v>
      </c>
    </row>
    <row r="34" spans="1:3" ht="32.25" customHeight="1">
      <c r="A34" s="6" t="s">
        <v>47</v>
      </c>
      <c r="B34" s="12" t="s">
        <v>40</v>
      </c>
      <c r="C34" s="30">
        <f>C35+C36</f>
        <v>3436.3</v>
      </c>
    </row>
    <row r="35" spans="1:3" ht="42.75" customHeight="1">
      <c r="A35" s="6" t="s">
        <v>48</v>
      </c>
      <c r="B35" s="13" t="s">
        <v>36</v>
      </c>
      <c r="C35" s="30">
        <v>3429.8</v>
      </c>
    </row>
    <row r="36" spans="1:3" ht="57.75" customHeight="1">
      <c r="A36" s="6" t="s">
        <v>49</v>
      </c>
      <c r="B36" s="13" t="s">
        <v>37</v>
      </c>
      <c r="C36" s="30">
        <v>6.5</v>
      </c>
    </row>
    <row r="37" spans="1:3" ht="40.5" customHeight="1">
      <c r="A37" s="5" t="s">
        <v>50</v>
      </c>
      <c r="B37" s="12" t="s">
        <v>39</v>
      </c>
      <c r="C37" s="29">
        <f>C38+C39</f>
        <v>19720.699999999997</v>
      </c>
    </row>
    <row r="38" spans="1:3" ht="26.25">
      <c r="A38" s="6" t="s">
        <v>51</v>
      </c>
      <c r="B38" s="15" t="s">
        <v>19</v>
      </c>
      <c r="C38" s="30">
        <v>12147.8</v>
      </c>
    </row>
    <row r="39" spans="1:3" ht="27" thickBot="1">
      <c r="A39" s="7" t="s">
        <v>52</v>
      </c>
      <c r="B39" s="16" t="s">
        <v>20</v>
      </c>
      <c r="C39" s="31">
        <f>6756.4+816.5</f>
        <v>7572.9</v>
      </c>
    </row>
    <row r="40" spans="1:3" ht="13.5" thickBot="1">
      <c r="A40" s="8"/>
      <c r="B40" s="9" t="s">
        <v>29</v>
      </c>
      <c r="C40" s="32">
        <f>C7+C32</f>
        <v>135260.77</v>
      </c>
    </row>
  </sheetData>
  <sheetProtection/>
  <mergeCells count="3">
    <mergeCell ref="A4:C4"/>
    <mergeCell ref="B1:C1"/>
    <mergeCell ref="B2:C2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2017-11-15T08:54:39Z</cp:lastPrinted>
  <dcterms:created xsi:type="dcterms:W3CDTF">2013-01-29T06:23:41Z</dcterms:created>
  <dcterms:modified xsi:type="dcterms:W3CDTF">2017-12-15T12:23:54Z</dcterms:modified>
  <cp:category/>
  <cp:version/>
  <cp:contentType/>
  <cp:contentStatus/>
</cp:coreProperties>
</file>